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MOCENTRO" sheetId="1" state="visible" r:id="rId3"/>
  </sheets>
  <definedNames>
    <definedName function="false" hidden="false" localSheetId="0" name="_xlnm.Print_Area" vbProcedure="false">HEMOCENTRO!$A$1:$V$94</definedName>
    <definedName function="false" hidden="false" localSheetId="0" name="_xlnm.Print_Titles" vbProcedure="false">HEMOCENTRO!$50:$51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<sst xmlns="http://schemas.openxmlformats.org/spreadsheetml/2006/main" count="160" uniqueCount="78">
  <si>
    <t xml:space="preserve">Relatório Resumido da Execução Orçamentária e Financeira por Contrato de Gestão</t>
  </si>
  <si>
    <t xml:space="preserve">Mês/Ano: Setembro/2023</t>
  </si>
  <si>
    <t xml:space="preserve">Órgão Contratante: SECRETARIA DE ESTADO DA SAÚDE – SES/GO.</t>
  </si>
  <si>
    <t xml:space="preserve">CNPJ: 02.529.964/0001-57</t>
  </si>
  <si>
    <t xml:space="preserve">Organização Social Contratada : INSTITUTO DE DESENVOLVIMENTO TECNOLÓGICO E HUMANO – IDTECH</t>
  </si>
  <si>
    <t xml:space="preserve">CNPJ: 07.966.540/0001-73</t>
  </si>
  <si>
    <t xml:space="preserve">Unidade Gerida:  Rede Estadual de Hemocentros (Rede HEMO).</t>
  </si>
  <si>
    <t xml:space="preserve">Contrato de Gestão nº: Nº 070/2018-SES/GO  -    1º  Termo Aditivo </t>
  </si>
  <si>
    <t xml:space="preserve">Vigência do Contrato de Gestão -       Início 19/10/2018    Término 18/10/2022     /1º  Termo Aditivo: Início 19/10/2022 Término 18/10/2023</t>
  </si>
  <si>
    <t xml:space="preserve">Previsão de Repasse Mensal do Contrato de Gestão/ADITIVO - Custeio : R$ 4.100.713,03         Processo nº: 201600010020610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</si>
  <si>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</si>
  <si>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</si>
  <si>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</si>
  <si>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</si>
  <si>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</si>
  <si>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</si>
  <si>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</si>
  <si>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</si>
  <si>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</si>
  <si>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</si>
  <si>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</si>
  <si>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</si>
  <si>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</si>
  <si>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</si>
  <si>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</si>
  <si>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</si>
  <si>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</si>
  <si>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</si>
  <si>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</si>
  <si>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</si>
  <si>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</si>
  <si>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</si>
  <si>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</si>
  <si>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</si>
  <si>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</si>
  <si>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</si>
  <si>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</si>
  <si>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</si>
  <si>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</si>
  <si>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</si>
  <si>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</si>
  <si>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</si>
  <si>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</si>
  <si>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</si>
  <si>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</si>
  <si>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.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</si>
  <si>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</si>
  <si>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</si>
  <si>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</si>
  <si>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</si>
  <si>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</si>
  <si>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</si>
  <si>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</si>
  <si>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</si>
  <si>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</si>
  <si>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</si>
  <si>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</si>
  <si>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3.1.91.11.10</t>
  </si>
  <si>
    <t xml:space="preserve">SES/GMAE-14421 E SES/SUPECC-03082.</t>
  </si>
  <si>
    <t xml:space="preserve">*Glosa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</si>
  <si>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</si>
  <si>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</si>
  <si>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</si>
  <si>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</si>
  <si>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 - Não cumprimento de Metas Contratuais.</t>
  </si>
  <si>
    <t xml:space="preserve">15 de abril de 2022 a 18 de outubro de 2022</t>
  </si>
  <si>
    <t xml:space="preserve">SES/COMACG-20549 E SES/SUPECC-03082.</t>
  </si>
  <si>
    <t xml:space="preserve">Glosa Segurança Armada.</t>
  </si>
  <si>
    <t xml:space="preserve">Outras Glosas-Diferença do ajuste de folha - valor da folha menor que o previsto no Contrato.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</si>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</sst>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_-* #,##0.00_-;\-* #,##0.00_-;_-* \-??_-;_-@_-"/>
    <numFmt numFmtId="167" formatCode="[$-416]mmm\-yy;@"/>
    <numFmt numFmtId="168" formatCode="#,##0.00"/>
    <numFmt numFmtId="169" formatCode="0"/>
    <numFmt numFmtId="170" formatCode="d/m/yyyy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rgb="FFFFFFFF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fals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5" borderId="1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2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5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2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6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9D18E"/>
    <pageSetUpPr fitToPage="false"/>
  </sheetPr>
  <dimension ref="A1:V13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0.29"/>
    <col collapsed="false" customWidth="true" hidden="false" outlineLevel="0" max="2" min="2" style="0" width="14.29"/>
    <col collapsed="false" customWidth="true" hidden="false" outlineLevel="0" max="3" min="3" style="1" width="15.42"/>
    <col collapsed="false" customWidth="true" hidden="false" outlineLevel="0" max="7" min="4" style="0" width="15.42"/>
    <col collapsed="false" customWidth="true" hidden="false" outlineLevel="0" max="8" min="8" style="0" width="16.85"/>
    <col collapsed="false" customWidth="true" hidden="false" outlineLevel="0" max="9" min="9" style="0" width="19.86"/>
    <col collapsed="false" customWidth="true" hidden="false" outlineLevel="0" max="10" min="10" style="0" width="15.42"/>
    <col collapsed="false" customWidth="true" hidden="false" outlineLevel="0" max="11" min="11" style="0" width="19.14"/>
    <col collapsed="false" customWidth="true" hidden="false" outlineLevel="0" max="22" min="12" style="0" width="17.71"/>
  </cols>
  <sheetData>
    <row r="1" customFormat="false" ht="36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false" ht="1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</row>
    <row r="3" customFormat="false" ht="1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</row>
    <row r="5" customFormat="false" ht="18" hidden="false" customHeight="tru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customFormat="false" ht="16.5" hidden="false" customHeight="tru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4"/>
      <c r="Q6" s="4"/>
      <c r="R6" s="4"/>
      <c r="S6" s="4"/>
      <c r="T6" s="4"/>
      <c r="U6" s="4"/>
      <c r="V6" s="4"/>
    </row>
    <row r="7" customFormat="false" ht="16.5" hidden="false" customHeight="tru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"/>
      <c r="P7" s="4"/>
      <c r="Q7" s="4"/>
      <c r="R7" s="4"/>
      <c r="S7" s="4"/>
      <c r="T7" s="4"/>
      <c r="U7" s="4"/>
      <c r="V7" s="4"/>
    </row>
    <row r="8" customFormat="false" ht="16.5" hidden="false" customHeight="true" outlineLevel="0" collapsed="false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customFormat="false" ht="15.75" hidden="false" customHeight="true" outlineLevel="0" collapsed="false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4"/>
      <c r="Q9" s="4"/>
      <c r="R9" s="4"/>
      <c r="S9" s="4"/>
      <c r="T9" s="4"/>
      <c r="U9" s="4"/>
      <c r="V9" s="4"/>
    </row>
    <row r="10" customFormat="false" ht="15.75" hidden="false" customHeight="true" outlineLevel="0" collapsed="false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4"/>
      <c r="P10" s="4"/>
      <c r="Q10" s="4"/>
      <c r="R10" s="4"/>
      <c r="S10" s="4"/>
      <c r="T10" s="4"/>
      <c r="U10" s="4"/>
      <c r="V10" s="4"/>
    </row>
    <row r="11" customFormat="false" ht="18.75" hidden="false" customHeight="true" outlineLevel="0" collapsed="false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customFormat="false" ht="15.75" hidden="false" customHeight="true" outlineLevel="0" collapsed="false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</row>
    <row r="13" customFormat="false" ht="15.75" hidden="false" customHeight="true" outlineLevel="0" collapsed="false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customFormat="false" ht="15.75" hidden="false" customHeight="true" outlineLevel="0" collapsed="false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customFormat="false" ht="15.75" hidden="false" customHeight="false" outlineLevel="0" collapsed="false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customFormat="false" ht="15.75" hidden="false" customHeight="true" outlineLevel="0" collapsed="false">
      <c r="A16" s="9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customFormat="false" ht="25.5" hidden="false" customHeight="true" outlineLevel="0" collapsed="false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customFormat="false" ht="15.75" hidden="false" customHeight="true" outlineLevel="0" collapsed="false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customFormat="false" ht="15.75" hidden="false" customHeight="true" outlineLevel="0" collapsed="false">
      <c r="A19" s="12" t="s">
        <v>12</v>
      </c>
      <c r="B19" s="13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customFormat="false" ht="72.75" hidden="false" customHeight="true" outlineLevel="0" collapsed="false">
      <c r="A20" s="12"/>
      <c r="B20" s="15" t="s">
        <v>14</v>
      </c>
      <c r="C20" s="16" t="s">
        <v>15</v>
      </c>
      <c r="D20" s="17" t="s">
        <v>16</v>
      </c>
      <c r="E20" s="17"/>
      <c r="F20" s="17"/>
      <c r="G20" s="17" t="s">
        <v>17</v>
      </c>
      <c r="H20" s="17"/>
      <c r="I20" s="17"/>
      <c r="J20" s="18" t="s">
        <v>18</v>
      </c>
      <c r="K20" s="17" t="s">
        <v>19</v>
      </c>
      <c r="L20" s="17"/>
      <c r="M20" s="17"/>
      <c r="N20" s="17"/>
      <c r="O20" s="17" t="s">
        <v>20</v>
      </c>
      <c r="P20" s="17"/>
      <c r="Q20" s="18" t="s">
        <v>21</v>
      </c>
      <c r="R20" s="17" t="s">
        <v>22</v>
      </c>
      <c r="S20" s="17"/>
      <c r="T20" s="16" t="s">
        <v>23</v>
      </c>
      <c r="U20" s="16"/>
      <c r="V20" s="16" t="s">
        <v>24</v>
      </c>
    </row>
    <row r="21" customFormat="false" ht="37.5" hidden="false" customHeight="true" outlineLevel="0" collapsed="false">
      <c r="A21" s="12"/>
      <c r="B21" s="15"/>
      <c r="C21" s="16"/>
      <c r="D21" s="19" t="s">
        <v>25</v>
      </c>
      <c r="E21" s="19" t="s">
        <v>26</v>
      </c>
      <c r="F21" s="19" t="s">
        <v>27</v>
      </c>
      <c r="G21" s="19" t="s">
        <v>25</v>
      </c>
      <c r="H21" s="19" t="s">
        <v>26</v>
      </c>
      <c r="I21" s="19" t="s">
        <v>27</v>
      </c>
      <c r="J21" s="19" t="s">
        <v>25</v>
      </c>
      <c r="K21" s="19" t="s">
        <v>28</v>
      </c>
      <c r="L21" s="19" t="s">
        <v>25</v>
      </c>
      <c r="M21" s="19" t="s">
        <v>26</v>
      </c>
      <c r="N21" s="19" t="s">
        <v>27</v>
      </c>
      <c r="O21" s="19" t="s">
        <v>25</v>
      </c>
      <c r="P21" s="19" t="s">
        <v>26</v>
      </c>
      <c r="Q21" s="19"/>
      <c r="R21" s="19" t="s">
        <v>25</v>
      </c>
      <c r="S21" s="19" t="s">
        <v>26</v>
      </c>
      <c r="T21" s="20" t="s">
        <v>25</v>
      </c>
      <c r="U21" s="21" t="s">
        <v>29</v>
      </c>
      <c r="V21" s="16"/>
    </row>
    <row r="22" customFormat="false" ht="15.75" hidden="false" customHeight="false" outlineLevel="0" collapsed="false">
      <c r="A22" s="22" t="s">
        <v>30</v>
      </c>
      <c r="B22" s="23" t="n">
        <v>4598002.398</v>
      </c>
      <c r="C22" s="24" t="n">
        <v>3861417.19</v>
      </c>
      <c r="D22" s="25" t="n">
        <v>32451795.44</v>
      </c>
      <c r="E22" s="26" t="n">
        <v>0</v>
      </c>
      <c r="F22" s="26"/>
      <c r="G22" s="27"/>
      <c r="H22" s="28"/>
      <c r="I22" s="28"/>
      <c r="J22" s="29" t="n">
        <v>770197.56</v>
      </c>
      <c r="K22" s="30" t="n">
        <v>44955</v>
      </c>
      <c r="L22" s="31" t="n">
        <v>3827804.84</v>
      </c>
      <c r="M22" s="31"/>
      <c r="N22" s="29"/>
      <c r="O22" s="27"/>
      <c r="P22" s="27"/>
      <c r="Q22" s="27"/>
      <c r="R22" s="27"/>
      <c r="S22" s="27"/>
      <c r="T22" s="32"/>
      <c r="U22" s="32"/>
      <c r="V22" s="33" t="n">
        <f aca="false">((L22+M22+N22)-O22-P22-Q22+(R22+S22+T22+U22))</f>
        <v>3827804.84</v>
      </c>
    </row>
    <row r="23" customFormat="false" ht="15" hidden="false" customHeight="false" outlineLevel="0" collapsed="false">
      <c r="A23" s="34" t="s">
        <v>31</v>
      </c>
      <c r="B23" s="35" t="n">
        <v>4677804.84</v>
      </c>
      <c r="C23" s="36" t="n">
        <v>3941219.63</v>
      </c>
      <c r="D23" s="36"/>
      <c r="E23" s="36"/>
      <c r="F23" s="36"/>
      <c r="G23" s="33" t="n">
        <v>3898952.8</v>
      </c>
      <c r="H23" s="33" t="n">
        <v>0</v>
      </c>
      <c r="I23" s="37"/>
      <c r="J23" s="33" t="n">
        <v>778852.04</v>
      </c>
      <c r="K23" s="38" t="n">
        <v>44958</v>
      </c>
      <c r="L23" s="39" t="n">
        <v>3827804.84</v>
      </c>
      <c r="M23" s="39"/>
      <c r="N23" s="33"/>
      <c r="O23" s="32"/>
      <c r="P23" s="32"/>
      <c r="Q23" s="32"/>
      <c r="R23" s="32"/>
      <c r="S23" s="32"/>
      <c r="T23" s="32"/>
      <c r="U23" s="32"/>
      <c r="V23" s="33" t="n">
        <f aca="false">((L23+M23+N23)-O23-P23-Q23+(R23+S23+T23+U23))</f>
        <v>3827804.84</v>
      </c>
    </row>
    <row r="24" customFormat="false" ht="15.75" hidden="false" customHeight="false" outlineLevel="0" collapsed="false">
      <c r="A24" s="40" t="s">
        <v>32</v>
      </c>
      <c r="B24" s="41" t="n">
        <v>4677804.84</v>
      </c>
      <c r="C24" s="36" t="n">
        <v>3941219.63</v>
      </c>
      <c r="D24" s="36" t="n">
        <v>0</v>
      </c>
      <c r="E24" s="36" t="n">
        <v>39200</v>
      </c>
      <c r="F24" s="36"/>
      <c r="G24" s="33" t="n">
        <v>7820231.23</v>
      </c>
      <c r="H24" s="33" t="n">
        <v>0</v>
      </c>
      <c r="I24" s="37"/>
      <c r="J24" s="33" t="n">
        <v>773108.16</v>
      </c>
      <c r="K24" s="38" t="n">
        <v>44986</v>
      </c>
      <c r="L24" s="39" t="n">
        <v>3827804.84</v>
      </c>
      <c r="M24" s="39"/>
      <c r="N24" s="33"/>
      <c r="O24" s="32"/>
      <c r="P24" s="32"/>
      <c r="Q24" s="32"/>
      <c r="R24" s="32"/>
      <c r="S24" s="33"/>
      <c r="T24" s="32"/>
      <c r="U24" s="32"/>
      <c r="V24" s="33" t="n">
        <f aca="false">((L24+M24+N24)-O24-P24-Q24+(R24+S24+T24+U24))</f>
        <v>3827804.84</v>
      </c>
    </row>
    <row r="25" customFormat="false" ht="15.75" hidden="false" customHeight="false" outlineLevel="0" collapsed="false">
      <c r="A25" s="40" t="s">
        <v>33</v>
      </c>
      <c r="B25" s="41" t="n">
        <v>4741602.2</v>
      </c>
      <c r="C25" s="36" t="n">
        <v>4005016.99</v>
      </c>
      <c r="D25" s="36" t="n">
        <v>6226148.97</v>
      </c>
      <c r="E25" s="36" t="n">
        <v>0</v>
      </c>
      <c r="F25" s="36"/>
      <c r="G25" s="33" t="n">
        <v>3967542.77</v>
      </c>
      <c r="H25" s="33" t="n">
        <v>0</v>
      </c>
      <c r="I25" s="37"/>
      <c r="J25" s="33" t="n">
        <v>774056.43</v>
      </c>
      <c r="K25" s="38" t="n">
        <v>45017</v>
      </c>
      <c r="L25" s="39" t="n">
        <v>3891602.2</v>
      </c>
      <c r="M25" s="39"/>
      <c r="N25" s="33"/>
      <c r="O25" s="32"/>
      <c r="P25" s="32"/>
      <c r="Q25" s="32"/>
      <c r="R25" s="32"/>
      <c r="S25" s="33"/>
      <c r="T25" s="32"/>
      <c r="U25" s="32"/>
      <c r="V25" s="33" t="n">
        <f aca="false">((L25+M25+N25)-O25-P25-Q25+(R25+S25+T25+U25))</f>
        <v>3891602.2</v>
      </c>
    </row>
    <row r="26" customFormat="false" ht="15.75" hidden="false" customHeight="false" outlineLevel="0" collapsed="false">
      <c r="A26" s="40" t="s">
        <v>34</v>
      </c>
      <c r="B26" s="41" t="n">
        <v>4837298.24</v>
      </c>
      <c r="C26" s="36" t="n">
        <v>4100713.03</v>
      </c>
      <c r="D26" s="36"/>
      <c r="E26" s="36"/>
      <c r="F26" s="36"/>
      <c r="G26" s="42" t="n">
        <v>8132018.83</v>
      </c>
      <c r="H26" s="33" t="n">
        <v>0</v>
      </c>
      <c r="I26" s="37"/>
      <c r="J26" s="33" t="n">
        <v>771070.44</v>
      </c>
      <c r="K26" s="38" t="n">
        <v>44986</v>
      </c>
      <c r="L26" s="39" t="n">
        <v>76891.84</v>
      </c>
      <c r="M26" s="39"/>
      <c r="N26" s="33"/>
      <c r="O26" s="32"/>
      <c r="P26" s="32"/>
      <c r="Q26" s="32"/>
      <c r="R26" s="32"/>
      <c r="S26" s="32"/>
      <c r="T26" s="32"/>
      <c r="U26" s="32"/>
      <c r="V26" s="33" t="n">
        <f aca="false">((L26+M26+N26)-O26-P26-Q26+(R26+S26+T26+U26))</f>
        <v>76891.84</v>
      </c>
    </row>
    <row r="27" customFormat="false" ht="15.75" hidden="false" customHeight="false" outlineLevel="0" collapsed="false">
      <c r="A27" s="40"/>
      <c r="B27" s="41"/>
      <c r="C27" s="36"/>
      <c r="D27" s="36"/>
      <c r="E27" s="36"/>
      <c r="F27" s="36"/>
      <c r="G27" s="42"/>
      <c r="H27" s="33"/>
      <c r="I27" s="37"/>
      <c r="J27" s="33"/>
      <c r="K27" s="38" t="n">
        <v>44958</v>
      </c>
      <c r="L27" s="39" t="n">
        <v>71147.96</v>
      </c>
      <c r="M27" s="39"/>
      <c r="N27" s="33"/>
      <c r="O27" s="32"/>
      <c r="P27" s="32"/>
      <c r="Q27" s="32"/>
      <c r="R27" s="32"/>
      <c r="S27" s="32"/>
      <c r="T27" s="32"/>
      <c r="U27" s="32"/>
      <c r="V27" s="33" t="n">
        <f aca="false">((L27+M27+N27)-O27-P27-Q27+(R27+S27+T27+U27))</f>
        <v>71147.96</v>
      </c>
    </row>
    <row r="28" customFormat="false" ht="15.75" hidden="false" customHeight="false" outlineLevel="0" collapsed="false">
      <c r="A28" s="40"/>
      <c r="B28" s="41"/>
      <c r="C28" s="36"/>
      <c r="D28" s="36"/>
      <c r="E28" s="36"/>
      <c r="F28" s="36"/>
      <c r="G28" s="42"/>
      <c r="H28" s="33"/>
      <c r="I28" s="37"/>
      <c r="J28" s="33"/>
      <c r="K28" s="38" t="n">
        <v>45047</v>
      </c>
      <c r="L28" s="39" t="n">
        <v>3987298.24</v>
      </c>
      <c r="M28" s="39"/>
      <c r="N28" s="33"/>
      <c r="O28" s="32"/>
      <c r="P28" s="32"/>
      <c r="Q28" s="32"/>
      <c r="R28" s="32"/>
      <c r="S28" s="32"/>
      <c r="T28" s="32"/>
      <c r="U28" s="32"/>
      <c r="V28" s="33" t="n">
        <f aca="false">((L28+M28+N28)-O28-P28-Q28+(R28+S28+T28+U28))</f>
        <v>3987298.24</v>
      </c>
    </row>
    <row r="29" customFormat="false" ht="15.75" hidden="false" customHeight="false" outlineLevel="0" collapsed="false">
      <c r="A29" s="40" t="s">
        <v>35</v>
      </c>
      <c r="B29" s="41" t="n">
        <v>4837298.24</v>
      </c>
      <c r="C29" s="36" t="n">
        <v>4100713.03</v>
      </c>
      <c r="D29" s="36"/>
      <c r="E29" s="36"/>
      <c r="F29" s="33"/>
      <c r="G29" s="42" t="n">
        <v>4067097.4</v>
      </c>
      <c r="H29" s="33" t="n">
        <v>0</v>
      </c>
      <c r="I29" s="37"/>
      <c r="J29" s="33" t="n">
        <v>771507.21</v>
      </c>
      <c r="K29" s="38" t="n">
        <v>45017</v>
      </c>
      <c r="L29" s="39" t="n">
        <v>75943.57</v>
      </c>
      <c r="M29" s="39"/>
      <c r="N29" s="33"/>
      <c r="O29" s="32"/>
      <c r="P29" s="32"/>
      <c r="Q29" s="32"/>
      <c r="R29" s="32"/>
      <c r="S29" s="32"/>
      <c r="T29" s="32"/>
      <c r="U29" s="32"/>
      <c r="V29" s="33" t="n">
        <f aca="false">((L29+M29+N29)-O29-P29-Q29+(R29+S29+T29+U29))</f>
        <v>75943.57</v>
      </c>
    </row>
    <row r="30" customFormat="false" ht="15.75" hidden="false" customHeight="false" outlineLevel="0" collapsed="false">
      <c r="A30" s="40"/>
      <c r="B30" s="41"/>
      <c r="C30" s="36"/>
      <c r="D30" s="36"/>
      <c r="E30" s="36"/>
      <c r="F30" s="33"/>
      <c r="G30" s="42"/>
      <c r="H30" s="33"/>
      <c r="I30" s="37"/>
      <c r="J30" s="33"/>
      <c r="K30" s="38" t="n">
        <v>45078</v>
      </c>
      <c r="L30" s="39" t="n">
        <v>3987298.24</v>
      </c>
      <c r="M30" s="39"/>
      <c r="N30" s="33"/>
      <c r="O30" s="32"/>
      <c r="P30" s="32"/>
      <c r="Q30" s="32"/>
      <c r="R30" s="32"/>
      <c r="S30" s="32"/>
      <c r="T30" s="32"/>
      <c r="U30" s="32"/>
      <c r="V30" s="33" t="n">
        <f aca="false">((L30+M30+N30)-O30-P30-Q30+(R30+S30+T30+U30))</f>
        <v>3987298.24</v>
      </c>
    </row>
    <row r="31" customFormat="false" ht="15.75" hidden="false" customHeight="false" outlineLevel="0" collapsed="false">
      <c r="A31" s="40" t="s">
        <v>36</v>
      </c>
      <c r="B31" s="41" t="n">
        <v>4837298.24</v>
      </c>
      <c r="C31" s="36" t="n">
        <v>4100713.03</v>
      </c>
      <c r="D31" s="36"/>
      <c r="E31" s="36"/>
      <c r="F31" s="33"/>
      <c r="G31" s="42" t="n">
        <v>3938282.4</v>
      </c>
      <c r="H31" s="33" t="n">
        <v>0</v>
      </c>
      <c r="I31" s="37"/>
      <c r="J31" s="42" t="n">
        <v>770203.84</v>
      </c>
      <c r="K31" s="38" t="n">
        <v>45047</v>
      </c>
      <c r="L31" s="39" t="n">
        <v>78929.56</v>
      </c>
      <c r="M31" s="39"/>
      <c r="N31" s="33"/>
      <c r="O31" s="32"/>
      <c r="P31" s="32"/>
      <c r="Q31" s="32"/>
      <c r="R31" s="32"/>
      <c r="S31" s="32"/>
      <c r="T31" s="32"/>
      <c r="U31" s="32"/>
      <c r="V31" s="33" t="n">
        <f aca="false">((L31+M31+N31)-O31-P31-Q31+(R31+S31+T31+U31))</f>
        <v>78929.56</v>
      </c>
    </row>
    <row r="32" customFormat="false" ht="15.75" hidden="false" customHeight="false" outlineLevel="0" collapsed="false">
      <c r="A32" s="40"/>
      <c r="B32" s="41"/>
      <c r="C32" s="36"/>
      <c r="D32" s="36"/>
      <c r="E32" s="36"/>
      <c r="F32" s="33"/>
      <c r="G32" s="42"/>
      <c r="H32" s="33"/>
      <c r="I32" s="37"/>
      <c r="J32" s="33"/>
      <c r="K32" s="38" t="n">
        <v>45108</v>
      </c>
      <c r="L32" s="39" t="n">
        <v>3987298.24</v>
      </c>
      <c r="M32" s="39"/>
      <c r="N32" s="33"/>
      <c r="O32" s="32"/>
      <c r="P32" s="32"/>
      <c r="Q32" s="32"/>
      <c r="R32" s="32"/>
      <c r="S32" s="32"/>
      <c r="T32" s="32"/>
      <c r="U32" s="32"/>
      <c r="V32" s="33" t="n">
        <f aca="false">((L32+M32+N32)-O32-P32-Q32+(R32+S32+T32+U32))</f>
        <v>3987298.24</v>
      </c>
    </row>
    <row r="33" customFormat="false" ht="15.75" hidden="false" customHeight="false" outlineLevel="0" collapsed="false">
      <c r="A33" s="40" t="s">
        <v>37</v>
      </c>
      <c r="B33" s="41" t="n">
        <v>4837298.24</v>
      </c>
      <c r="C33" s="36" t="n">
        <v>4100713.03</v>
      </c>
      <c r="D33" s="36"/>
      <c r="E33" s="41"/>
      <c r="F33" s="32"/>
      <c r="G33" s="43" t="n">
        <v>4100713.03</v>
      </c>
      <c r="H33" s="44"/>
      <c r="I33" s="44"/>
      <c r="J33" s="42" t="n">
        <v>899015.836</v>
      </c>
      <c r="K33" s="38" t="n">
        <v>45139</v>
      </c>
      <c r="L33" s="39" t="n">
        <v>3859373.29</v>
      </c>
      <c r="M33" s="33"/>
      <c r="N33" s="33"/>
      <c r="O33" s="32"/>
      <c r="P33" s="32"/>
      <c r="Q33" s="32"/>
      <c r="R33" s="32"/>
      <c r="S33" s="32"/>
      <c r="T33" s="32"/>
      <c r="U33" s="32"/>
      <c r="V33" s="33" t="n">
        <f aca="false">((L33+M33+N33)-O33-P33-Q33+(R33+S33+T33+U33))</f>
        <v>3859373.29</v>
      </c>
    </row>
    <row r="34" customFormat="false" ht="15.75" hidden="false" customHeight="false" outlineLevel="0" collapsed="false">
      <c r="A34" s="40" t="s">
        <v>38</v>
      </c>
      <c r="B34" s="41" t="n">
        <v>4837298.24</v>
      </c>
      <c r="C34" s="36" t="n">
        <v>4100713.03</v>
      </c>
      <c r="D34" s="36"/>
      <c r="E34" s="41"/>
      <c r="F34" s="32"/>
      <c r="G34" s="43" t="n">
        <v>2052378.94</v>
      </c>
      <c r="H34" s="44"/>
      <c r="I34" s="44"/>
      <c r="J34" s="45" t="n">
        <v>850000</v>
      </c>
      <c r="K34" s="38" t="n">
        <v>45198</v>
      </c>
      <c r="L34" s="42" t="n">
        <v>3987298.24</v>
      </c>
      <c r="M34" s="33"/>
      <c r="N34" s="32"/>
      <c r="O34" s="32"/>
      <c r="P34" s="32"/>
      <c r="Q34" s="32"/>
      <c r="R34" s="32"/>
      <c r="S34" s="32"/>
      <c r="T34" s="32"/>
      <c r="U34" s="32"/>
      <c r="V34" s="33" t="n">
        <f aca="false">((L34+M34+N34)-O34-P34-Q34+(R34+S34+T34+U34))</f>
        <v>3987298.24</v>
      </c>
    </row>
    <row r="35" customFormat="false" ht="15.75" hidden="false" customHeight="false" outlineLevel="0" collapsed="false">
      <c r="A35" s="40"/>
      <c r="B35" s="41"/>
      <c r="C35" s="36"/>
      <c r="D35" s="36"/>
      <c r="E35" s="41"/>
      <c r="F35" s="32"/>
      <c r="G35" s="32"/>
      <c r="H35" s="44"/>
      <c r="I35" s="44"/>
      <c r="J35" s="44"/>
      <c r="K35" s="38" t="n">
        <v>45106</v>
      </c>
      <c r="L35" s="42" t="n">
        <v>78492.79</v>
      </c>
      <c r="M35" s="33"/>
      <c r="N35" s="32"/>
      <c r="O35" s="32"/>
      <c r="P35" s="32"/>
      <c r="Q35" s="32"/>
      <c r="R35" s="32"/>
      <c r="S35" s="32"/>
      <c r="T35" s="32"/>
      <c r="U35" s="32"/>
      <c r="V35" s="33" t="n">
        <f aca="false">((L35+M35+N35)-O35-P35-Q35+(R35+S35+T35+U35))</f>
        <v>78492.79</v>
      </c>
    </row>
    <row r="36" customFormat="false" ht="15.75" hidden="false" customHeight="false" outlineLevel="0" collapsed="false">
      <c r="A36" s="40" t="s">
        <v>39</v>
      </c>
      <c r="B36" s="41" t="n">
        <v>2902378.944</v>
      </c>
      <c r="C36" s="41" t="n">
        <v>2460427.82</v>
      </c>
      <c r="D36" s="36"/>
      <c r="E36" s="41"/>
      <c r="F36" s="32"/>
      <c r="G36" s="32"/>
      <c r="H36" s="44"/>
      <c r="I36" s="44"/>
      <c r="J36" s="44"/>
      <c r="K36" s="44"/>
      <c r="L36" s="33"/>
      <c r="M36" s="33"/>
      <c r="N36" s="32"/>
      <c r="O36" s="32"/>
      <c r="P36" s="32"/>
      <c r="Q36" s="32"/>
      <c r="R36" s="32"/>
      <c r="S36" s="32"/>
      <c r="T36" s="32"/>
      <c r="U36" s="32"/>
      <c r="V36" s="33" t="n">
        <f aca="false">((L36+M36+N36)-O36-P36-Q36+(R36+S36+T36+U36))</f>
        <v>0</v>
      </c>
    </row>
    <row r="37" customFormat="false" ht="15.75" hidden="false" customHeight="false" outlineLevel="0" collapsed="false">
      <c r="A37" s="40" t="s">
        <v>40</v>
      </c>
      <c r="B37" s="41"/>
      <c r="C37" s="41"/>
      <c r="D37" s="41"/>
      <c r="E37" s="41"/>
      <c r="F37" s="32"/>
      <c r="G37" s="32"/>
      <c r="H37" s="44"/>
      <c r="I37" s="44"/>
      <c r="J37" s="44"/>
      <c r="K37" s="44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 t="n">
        <f aca="false">((L37+M37+N37)-O37-P37-Q37+(R37+S37+T37+U37))</f>
        <v>0</v>
      </c>
    </row>
    <row r="38" customFormat="false" ht="15.75" hidden="false" customHeight="false" outlineLevel="0" collapsed="false">
      <c r="A38" s="46" t="s">
        <v>41</v>
      </c>
      <c r="B38" s="47"/>
      <c r="C38" s="41"/>
      <c r="D38" s="41"/>
      <c r="E38" s="41"/>
      <c r="F38" s="48"/>
      <c r="G38" s="32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33" t="n">
        <f aca="false">((L38+M38+N38)-O38-P38-Q38+(R38+S38+T38+U38))</f>
        <v>0</v>
      </c>
    </row>
    <row r="39" customFormat="false" ht="15.75" hidden="false" customHeight="false" outlineLevel="0" collapsed="false">
      <c r="A39" s="49"/>
      <c r="B39" s="50" t="n">
        <f aca="false">SUM(B22:B38)</f>
        <v>45784084.422</v>
      </c>
      <c r="C39" s="50" t="n">
        <f aca="false">SUM(C22:C38)</f>
        <v>38712866.41</v>
      </c>
      <c r="D39" s="50" t="n">
        <f aca="false">SUM(D22:D38)</f>
        <v>38677944.41</v>
      </c>
      <c r="E39" s="50" t="n">
        <f aca="false">SUM(E22:E38)</f>
        <v>39200</v>
      </c>
      <c r="F39" s="50" t="n">
        <f aca="false">SUM(F22:F38)</f>
        <v>0</v>
      </c>
      <c r="G39" s="50" t="n">
        <f aca="false">SUM(G22:G38)</f>
        <v>37977217.4</v>
      </c>
      <c r="H39" s="50" t="n">
        <f aca="false">SUM(H22:H38)</f>
        <v>0</v>
      </c>
      <c r="I39" s="50" t="n">
        <f aca="false">SUM(I22:I38)</f>
        <v>0</v>
      </c>
      <c r="J39" s="50" t="n">
        <f aca="false">SUM(J22:J38)</f>
        <v>7158011.516</v>
      </c>
      <c r="K39" s="50"/>
      <c r="L39" s="50" t="n">
        <f aca="false">SUM(L22:L38)</f>
        <v>35564988.69</v>
      </c>
      <c r="M39" s="50" t="n">
        <f aca="false">SUM(M22:M38)</f>
        <v>0</v>
      </c>
      <c r="N39" s="50" t="n">
        <f aca="false">SUM(N22:N38)</f>
        <v>0</v>
      </c>
      <c r="O39" s="50" t="n">
        <f aca="false">SUM(O22:O38)</f>
        <v>0</v>
      </c>
      <c r="P39" s="50" t="n">
        <f aca="false">SUM(P22:P38)</f>
        <v>0</v>
      </c>
      <c r="Q39" s="50" t="n">
        <f aca="false">SUM(Q22:Q38)</f>
        <v>0</v>
      </c>
      <c r="R39" s="50" t="n">
        <f aca="false">SUM(R22:R38)</f>
        <v>0</v>
      </c>
      <c r="S39" s="50" t="n">
        <f aca="false">SUM(S22:S38)</f>
        <v>0</v>
      </c>
      <c r="T39" s="50" t="n">
        <f aca="false">SUM(T22:T38)</f>
        <v>0</v>
      </c>
      <c r="U39" s="50" t="n">
        <f aca="false">SUM(U22:U38)</f>
        <v>0</v>
      </c>
      <c r="V39" s="50" t="n">
        <f aca="false">SUM(V22:V38)</f>
        <v>35564988.69</v>
      </c>
    </row>
    <row r="40" customFormat="false" ht="15" hidden="false" customHeight="false" outlineLevel="0" collapsed="false">
      <c r="A40" s="51"/>
      <c r="B40" s="51"/>
      <c r="C40" s="52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customFormat="false" ht="40.5" hidden="false" customHeight="true" outlineLevel="0" collapsed="false">
      <c r="A41" s="53" t="s">
        <v>42</v>
      </c>
      <c r="B41" s="53"/>
      <c r="C41" s="53"/>
      <c r="D41" s="53"/>
      <c r="E41" s="53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customFormat="false" ht="15" hidden="false" customHeight="true" outlineLevel="0" collapsed="false">
      <c r="A42" s="54" t="s">
        <v>43</v>
      </c>
      <c r="B42" s="54"/>
      <c r="C42" s="54"/>
      <c r="D42" s="54"/>
      <c r="E42" s="54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customFormat="false" ht="15" hidden="false" customHeight="false" outlineLevel="0" collapsed="false">
      <c r="A43" s="54"/>
      <c r="B43" s="54"/>
      <c r="C43" s="54"/>
      <c r="D43" s="54"/>
      <c r="E43" s="54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customFormat="false" ht="33" hidden="false" customHeight="true" outlineLevel="0" collapsed="false">
      <c r="A44" s="55" t="s">
        <v>44</v>
      </c>
      <c r="B44" s="55"/>
      <c r="C44" s="55"/>
      <c r="D44" s="55"/>
      <c r="E44" s="55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customFormat="false" ht="15.75" hidden="false" customHeight="true" outlineLevel="0" collapsed="false">
      <c r="A45" s="55" t="s">
        <v>45</v>
      </c>
      <c r="B45" s="55"/>
      <c r="C45" s="55"/>
      <c r="D45" s="55"/>
      <c r="E45" s="55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customFormat="false" ht="15.75" hidden="false" customHeight="true" outlineLevel="0" collapsed="false">
      <c r="A46" s="55" t="s">
        <v>46</v>
      </c>
      <c r="B46" s="55"/>
      <c r="C46" s="55"/>
      <c r="D46" s="55"/>
      <c r="E46" s="55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customFormat="false" ht="15.75" hidden="false" customHeight="true" outlineLevel="0" collapsed="false">
      <c r="A47" s="55" t="s">
        <v>47</v>
      </c>
      <c r="B47" s="55"/>
      <c r="C47" s="55"/>
      <c r="D47" s="55"/>
      <c r="E47" s="55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customFormat="false" ht="15" hidden="false" customHeight="true" outlineLevel="0" collapsed="false">
      <c r="A48" s="55" t="s">
        <v>48</v>
      </c>
      <c r="B48" s="55"/>
      <c r="C48" s="55"/>
      <c r="D48" s="55"/>
      <c r="E48" s="55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customFormat="false" ht="15" hidden="false" customHeight="false" outlineLevel="0" collapsed="false">
      <c r="A49" s="51"/>
      <c r="B49" s="51"/>
      <c r="C49" s="52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customFormat="false" ht="15.75" hidden="false" customHeight="true" outlineLevel="0" collapsed="false">
      <c r="A50" s="53" t="s">
        <v>49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customFormat="false" ht="38.25" hidden="false" customHeight="true" outlineLevel="0" collapsed="false">
      <c r="A51" s="54" t="s">
        <v>43</v>
      </c>
      <c r="B51" s="54"/>
      <c r="C51" s="54"/>
      <c r="D51" s="54"/>
      <c r="E51" s="54"/>
      <c r="F51" s="54" t="s">
        <v>50</v>
      </c>
      <c r="G51" s="54" t="s">
        <v>51</v>
      </c>
      <c r="H51" s="54" t="s">
        <v>52</v>
      </c>
      <c r="I51" s="54" t="s">
        <v>53</v>
      </c>
      <c r="J51" s="54" t="s">
        <v>54</v>
      </c>
      <c r="K51" s="54" t="s">
        <v>55</v>
      </c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customFormat="false" ht="25.5" hidden="false" customHeight="true" outlineLevel="0" collapsed="false">
      <c r="A52" s="55" t="s">
        <v>56</v>
      </c>
      <c r="B52" s="55"/>
      <c r="C52" s="55"/>
      <c r="D52" s="55"/>
      <c r="E52" s="55"/>
      <c r="F52" s="56" t="n">
        <v>744512.48</v>
      </c>
      <c r="G52" s="57" t="s">
        <v>57</v>
      </c>
      <c r="H52" s="58" t="n">
        <v>201800010008207</v>
      </c>
      <c r="I52" s="59" t="n">
        <v>44927</v>
      </c>
      <c r="J52" s="59" t="n">
        <v>44927</v>
      </c>
      <c r="K52" s="55" t="s">
        <v>58</v>
      </c>
      <c r="L52" s="51"/>
      <c r="M52" s="51"/>
      <c r="N52" s="51"/>
      <c r="O52" s="51"/>
      <c r="P52" s="60"/>
      <c r="Q52" s="51"/>
      <c r="R52" s="51"/>
      <c r="S52" s="51"/>
      <c r="T52" s="51"/>
      <c r="U52" s="51"/>
      <c r="V52" s="51"/>
    </row>
    <row r="53" customFormat="false" ht="25.5" hidden="false" customHeight="true" outlineLevel="0" collapsed="false">
      <c r="A53" s="55" t="s">
        <v>56</v>
      </c>
      <c r="B53" s="55"/>
      <c r="C53" s="55"/>
      <c r="D53" s="55"/>
      <c r="E53" s="55"/>
      <c r="F53" s="56" t="n">
        <v>699544.51</v>
      </c>
      <c r="G53" s="57" t="s">
        <v>57</v>
      </c>
      <c r="H53" s="58" t="n">
        <v>201800010008207</v>
      </c>
      <c r="I53" s="59" t="n">
        <v>44958</v>
      </c>
      <c r="J53" s="59" t="n">
        <v>44958</v>
      </c>
      <c r="K53" s="55" t="s">
        <v>58</v>
      </c>
      <c r="L53" s="51"/>
      <c r="M53" s="51"/>
      <c r="N53" s="51"/>
      <c r="O53" s="51"/>
      <c r="P53" s="60"/>
      <c r="Q53" s="51"/>
      <c r="R53" s="51"/>
      <c r="S53" s="51"/>
      <c r="T53" s="51"/>
      <c r="U53" s="51"/>
      <c r="V53" s="51"/>
    </row>
    <row r="54" customFormat="false" ht="25.5" hidden="false" customHeight="true" outlineLevel="0" collapsed="false">
      <c r="A54" s="55" t="s">
        <v>56</v>
      </c>
      <c r="B54" s="55"/>
      <c r="C54" s="55"/>
      <c r="D54" s="55"/>
      <c r="E54" s="55"/>
      <c r="F54" s="56" t="n">
        <v>659167.06</v>
      </c>
      <c r="G54" s="57" t="s">
        <v>57</v>
      </c>
      <c r="H54" s="58" t="n">
        <v>201800010008207</v>
      </c>
      <c r="I54" s="59" t="n">
        <v>44986</v>
      </c>
      <c r="J54" s="59" t="n">
        <v>44986</v>
      </c>
      <c r="K54" s="55" t="s">
        <v>58</v>
      </c>
      <c r="L54" s="51"/>
      <c r="M54" s="51"/>
      <c r="N54" s="51"/>
      <c r="O54" s="51"/>
      <c r="P54" s="60"/>
      <c r="Q54" s="51"/>
      <c r="R54" s="51"/>
      <c r="S54" s="51"/>
      <c r="T54" s="51"/>
      <c r="U54" s="51"/>
      <c r="V54" s="51"/>
    </row>
    <row r="55" customFormat="false" ht="25.5" hidden="false" customHeight="true" outlineLevel="0" collapsed="false">
      <c r="A55" s="55" t="s">
        <v>56</v>
      </c>
      <c r="B55" s="55"/>
      <c r="C55" s="55"/>
      <c r="D55" s="55"/>
      <c r="E55" s="55"/>
      <c r="F55" s="56" t="n">
        <v>640870.49</v>
      </c>
      <c r="G55" s="57" t="s">
        <v>57</v>
      </c>
      <c r="H55" s="58" t="n">
        <v>201800010008207</v>
      </c>
      <c r="I55" s="59" t="n">
        <v>45017</v>
      </c>
      <c r="J55" s="59" t="n">
        <v>45017</v>
      </c>
      <c r="K55" s="55" t="s">
        <v>58</v>
      </c>
      <c r="L55" s="51"/>
      <c r="M55" s="51"/>
      <c r="N55" s="51"/>
      <c r="O55" s="51"/>
      <c r="P55" s="60"/>
      <c r="Q55" s="51"/>
      <c r="R55" s="51"/>
      <c r="S55" s="51"/>
      <c r="T55" s="51"/>
      <c r="U55" s="51"/>
      <c r="V55" s="51"/>
    </row>
    <row r="56" customFormat="false" ht="25.5" hidden="false" customHeight="true" outlineLevel="0" collapsed="false">
      <c r="A56" s="55" t="s">
        <v>56</v>
      </c>
      <c r="B56" s="55"/>
      <c r="C56" s="55"/>
      <c r="D56" s="55"/>
      <c r="E56" s="55"/>
      <c r="F56" s="56" t="n">
        <v>733571.49</v>
      </c>
      <c r="G56" s="57" t="s">
        <v>57</v>
      </c>
      <c r="H56" s="58" t="n">
        <v>201800010008207</v>
      </c>
      <c r="I56" s="59" t="n">
        <v>45047</v>
      </c>
      <c r="J56" s="59" t="n">
        <v>45047</v>
      </c>
      <c r="K56" s="55" t="s">
        <v>58</v>
      </c>
      <c r="L56" s="51"/>
      <c r="M56" s="51"/>
      <c r="N56" s="51"/>
      <c r="O56" s="51"/>
      <c r="P56" s="60"/>
      <c r="Q56" s="51"/>
      <c r="R56" s="51"/>
      <c r="S56" s="51"/>
      <c r="T56" s="51"/>
      <c r="U56" s="51"/>
      <c r="V56" s="51"/>
    </row>
    <row r="57" customFormat="false" ht="25.5" hidden="false" customHeight="true" outlineLevel="0" collapsed="false">
      <c r="A57" s="55" t="s">
        <v>56</v>
      </c>
      <c r="B57" s="55"/>
      <c r="C57" s="55"/>
      <c r="D57" s="55"/>
      <c r="E57" s="55"/>
      <c r="F57" s="56" t="n">
        <v>671363.68</v>
      </c>
      <c r="G57" s="57" t="s">
        <v>57</v>
      </c>
      <c r="H57" s="58" t="n">
        <v>201800010008207</v>
      </c>
      <c r="I57" s="59" t="n">
        <v>45078</v>
      </c>
      <c r="J57" s="59" t="n">
        <v>45078</v>
      </c>
      <c r="K57" s="55" t="s">
        <v>58</v>
      </c>
      <c r="L57" s="51"/>
      <c r="M57" s="51"/>
      <c r="N57" s="51"/>
      <c r="O57" s="51"/>
      <c r="P57" s="60"/>
      <c r="Q57" s="51"/>
      <c r="R57" s="51"/>
      <c r="S57" s="51"/>
      <c r="T57" s="51"/>
      <c r="U57" s="51"/>
      <c r="V57" s="51"/>
    </row>
    <row r="58" customFormat="false" ht="25.5" hidden="false" customHeight="true" outlineLevel="0" collapsed="false">
      <c r="A58" s="55" t="s">
        <v>56</v>
      </c>
      <c r="B58" s="55"/>
      <c r="C58" s="55"/>
      <c r="D58" s="55"/>
      <c r="E58" s="55"/>
      <c r="F58" s="61" t="n">
        <v>662012.4</v>
      </c>
      <c r="G58" s="57" t="s">
        <v>57</v>
      </c>
      <c r="H58" s="58" t="n">
        <v>201800010008207</v>
      </c>
      <c r="I58" s="59" t="n">
        <v>45108</v>
      </c>
      <c r="J58" s="59" t="n">
        <v>45108</v>
      </c>
      <c r="K58" s="55" t="s">
        <v>58</v>
      </c>
      <c r="L58" s="51"/>
      <c r="M58" s="51"/>
      <c r="N58" s="51"/>
      <c r="O58" s="51"/>
      <c r="P58" s="60"/>
      <c r="Q58" s="51"/>
      <c r="R58" s="51"/>
      <c r="S58" s="51"/>
      <c r="T58" s="51"/>
      <c r="U58" s="51"/>
      <c r="V58" s="51"/>
    </row>
    <row r="59" customFormat="false" ht="25.5" hidden="false" customHeight="true" outlineLevel="0" collapsed="false">
      <c r="A59" s="55" t="s">
        <v>56</v>
      </c>
      <c r="B59" s="55"/>
      <c r="C59" s="55"/>
      <c r="D59" s="55"/>
      <c r="E59" s="55"/>
      <c r="F59" s="61" t="n">
        <v>634823.92</v>
      </c>
      <c r="G59" s="57" t="s">
        <v>57</v>
      </c>
      <c r="H59" s="58" t="n">
        <v>201800010008207</v>
      </c>
      <c r="I59" s="59" t="n">
        <v>45139</v>
      </c>
      <c r="J59" s="59" t="n">
        <v>45139</v>
      </c>
      <c r="K59" s="55" t="s">
        <v>58</v>
      </c>
      <c r="L59" s="51"/>
      <c r="M59" s="51"/>
      <c r="N59" s="51"/>
      <c r="O59" s="51"/>
      <c r="P59" s="60"/>
      <c r="Q59" s="51"/>
      <c r="R59" s="51"/>
      <c r="S59" s="51"/>
      <c r="T59" s="51"/>
      <c r="U59" s="51"/>
      <c r="V59" s="51"/>
    </row>
    <row r="60" customFormat="false" ht="15" hidden="false" customHeight="true" outlineLevel="0" collapsed="false">
      <c r="A60" s="55" t="s">
        <v>59</v>
      </c>
      <c r="B60" s="55"/>
      <c r="C60" s="55"/>
      <c r="D60" s="55"/>
      <c r="E60" s="55"/>
      <c r="F60" s="61" t="n">
        <v>800000</v>
      </c>
      <c r="G60" s="57" t="s">
        <v>57</v>
      </c>
      <c r="H60" s="58"/>
      <c r="I60" s="59" t="n">
        <v>45171</v>
      </c>
      <c r="J60" s="59" t="n">
        <v>45171</v>
      </c>
      <c r="K60" s="57"/>
      <c r="L60" s="51"/>
      <c r="M60" s="51"/>
      <c r="N60" s="51"/>
      <c r="O60" s="51"/>
      <c r="P60" s="60"/>
      <c r="Q60" s="51"/>
      <c r="R60" s="51"/>
      <c r="S60" s="51"/>
      <c r="T60" s="51"/>
      <c r="U60" s="51"/>
      <c r="V60" s="51"/>
    </row>
    <row r="61" customFormat="false" ht="15" hidden="false" customHeight="true" outlineLevel="0" collapsed="false">
      <c r="A61" s="55" t="s">
        <v>60</v>
      </c>
      <c r="B61" s="55"/>
      <c r="C61" s="55"/>
      <c r="D61" s="55"/>
      <c r="E61" s="55"/>
      <c r="F61" s="55"/>
      <c r="G61" s="55"/>
      <c r="H61" s="55"/>
      <c r="I61" s="59"/>
      <c r="J61" s="59"/>
      <c r="K61" s="57"/>
      <c r="L61" s="51"/>
      <c r="M61" s="51"/>
      <c r="N61" s="51"/>
      <c r="O61" s="51"/>
      <c r="P61" s="60"/>
      <c r="Q61" s="51"/>
      <c r="R61" s="51"/>
      <c r="S61" s="51"/>
      <c r="T61" s="51"/>
      <c r="U61" s="51"/>
      <c r="V61" s="51"/>
    </row>
    <row r="62" customFormat="false" ht="25.5" hidden="false" customHeight="true" outlineLevel="0" collapsed="false">
      <c r="A62" s="55" t="s">
        <v>61</v>
      </c>
      <c r="B62" s="55"/>
      <c r="C62" s="55"/>
      <c r="D62" s="55"/>
      <c r="E62" s="55"/>
      <c r="F62" s="62" t="n">
        <v>25685.08</v>
      </c>
      <c r="G62" s="57" t="s">
        <v>62</v>
      </c>
      <c r="H62" s="58" t="n">
        <v>201800010008207</v>
      </c>
      <c r="I62" s="59" t="n">
        <v>44927</v>
      </c>
      <c r="J62" s="59" t="n">
        <v>44927</v>
      </c>
      <c r="K62" s="55" t="s">
        <v>58</v>
      </c>
      <c r="L62" s="51"/>
      <c r="M62" s="51"/>
      <c r="N62" s="51"/>
      <c r="O62" s="51"/>
      <c r="P62" s="60"/>
      <c r="Q62" s="51"/>
      <c r="R62" s="51"/>
      <c r="S62" s="51"/>
      <c r="T62" s="51"/>
      <c r="U62" s="51"/>
      <c r="V62" s="51"/>
    </row>
    <row r="63" customFormat="false" ht="25.5" hidden="false" customHeight="true" outlineLevel="0" collapsed="false">
      <c r="A63" s="55" t="s">
        <v>61</v>
      </c>
      <c r="B63" s="55"/>
      <c r="C63" s="55"/>
      <c r="D63" s="55"/>
      <c r="E63" s="55"/>
      <c r="F63" s="62" t="n">
        <v>7207.92</v>
      </c>
      <c r="G63" s="57" t="s">
        <v>62</v>
      </c>
      <c r="H63" s="58" t="n">
        <v>201800010008207</v>
      </c>
      <c r="I63" s="59" t="n">
        <v>44927</v>
      </c>
      <c r="J63" s="59" t="n">
        <v>44958</v>
      </c>
      <c r="K63" s="55" t="s">
        <v>58</v>
      </c>
      <c r="L63" s="51"/>
      <c r="M63" s="51"/>
      <c r="N63" s="51"/>
      <c r="O63" s="51"/>
      <c r="P63" s="60"/>
      <c r="Q63" s="51"/>
      <c r="R63" s="51"/>
      <c r="S63" s="51"/>
      <c r="T63" s="51"/>
      <c r="U63" s="51"/>
      <c r="V63" s="51"/>
    </row>
    <row r="64" customFormat="false" ht="25.5" hidden="false" customHeight="true" outlineLevel="0" collapsed="false">
      <c r="A64" s="55" t="s">
        <v>61</v>
      </c>
      <c r="B64" s="55"/>
      <c r="C64" s="55"/>
      <c r="D64" s="55"/>
      <c r="E64" s="55"/>
      <c r="F64" s="62" t="n">
        <v>35058.91</v>
      </c>
      <c r="G64" s="57" t="s">
        <v>62</v>
      </c>
      <c r="H64" s="58" t="n">
        <v>201800010008207</v>
      </c>
      <c r="I64" s="59" t="n">
        <v>44958</v>
      </c>
      <c r="J64" s="59" t="n">
        <v>44958</v>
      </c>
      <c r="K64" s="55" t="s">
        <v>58</v>
      </c>
      <c r="L64" s="51"/>
      <c r="M64" s="51"/>
      <c r="N64" s="51"/>
      <c r="O64" s="51"/>
      <c r="P64" s="60"/>
      <c r="Q64" s="51"/>
      <c r="R64" s="51"/>
      <c r="S64" s="51"/>
      <c r="T64" s="51"/>
      <c r="U64" s="51"/>
      <c r="V64" s="51"/>
    </row>
    <row r="65" customFormat="false" ht="25.5" hidden="false" customHeight="true" outlineLevel="0" collapsed="false">
      <c r="A65" s="55" t="s">
        <v>61</v>
      </c>
      <c r="B65" s="55"/>
      <c r="C65" s="55"/>
      <c r="D65" s="55"/>
      <c r="E65" s="55"/>
      <c r="F65" s="62" t="n">
        <v>36522.95</v>
      </c>
      <c r="G65" s="57" t="s">
        <v>62</v>
      </c>
      <c r="H65" s="58" t="n">
        <v>201800010008207</v>
      </c>
      <c r="I65" s="59" t="n">
        <v>44986</v>
      </c>
      <c r="J65" s="59" t="n">
        <v>44986</v>
      </c>
      <c r="K65" s="55" t="s">
        <v>58</v>
      </c>
      <c r="L65" s="51"/>
      <c r="M65" s="51"/>
      <c r="N65" s="51"/>
      <c r="O65" s="51"/>
      <c r="P65" s="60"/>
      <c r="Q65" s="51"/>
      <c r="R65" s="51"/>
      <c r="S65" s="51"/>
      <c r="T65" s="51"/>
      <c r="U65" s="51"/>
      <c r="V65" s="51"/>
    </row>
    <row r="66" customFormat="false" ht="25.5" hidden="false" customHeight="true" outlineLevel="0" collapsed="false">
      <c r="A66" s="55" t="s">
        <v>61</v>
      </c>
      <c r="B66" s="55"/>
      <c r="C66" s="55"/>
      <c r="D66" s="55"/>
      <c r="E66" s="55"/>
      <c r="F66" s="62" t="n">
        <v>37471.22</v>
      </c>
      <c r="G66" s="57" t="s">
        <v>62</v>
      </c>
      <c r="H66" s="58" t="n">
        <v>201800010008207</v>
      </c>
      <c r="I66" s="59" t="n">
        <v>45017</v>
      </c>
      <c r="J66" s="59" t="n">
        <v>45017</v>
      </c>
      <c r="K66" s="55" t="s">
        <v>58</v>
      </c>
      <c r="L66" s="51"/>
      <c r="M66" s="51"/>
      <c r="N66" s="51"/>
      <c r="O66" s="51"/>
      <c r="P66" s="60"/>
      <c r="Q66" s="51"/>
      <c r="R66" s="51"/>
      <c r="S66" s="51"/>
      <c r="T66" s="51"/>
      <c r="U66" s="51"/>
      <c r="V66" s="51"/>
    </row>
    <row r="67" customFormat="false" ht="25.5" hidden="false" customHeight="true" outlineLevel="0" collapsed="false">
      <c r="A67" s="55" t="s">
        <v>61</v>
      </c>
      <c r="B67" s="55"/>
      <c r="C67" s="55"/>
      <c r="D67" s="55"/>
      <c r="E67" s="55"/>
      <c r="F67" s="62" t="n">
        <v>34485.23</v>
      </c>
      <c r="G67" s="57" t="s">
        <v>62</v>
      </c>
      <c r="H67" s="58" t="n">
        <v>201800010008207</v>
      </c>
      <c r="I67" s="59" t="n">
        <v>45047</v>
      </c>
      <c r="J67" s="59" t="n">
        <v>45047</v>
      </c>
      <c r="K67" s="55" t="s">
        <v>58</v>
      </c>
      <c r="L67" s="51"/>
      <c r="M67" s="51"/>
      <c r="N67" s="51"/>
      <c r="O67" s="51"/>
      <c r="P67" s="60"/>
      <c r="Q67" s="51"/>
      <c r="R67" s="51"/>
      <c r="S67" s="51"/>
      <c r="T67" s="51"/>
      <c r="U67" s="51"/>
      <c r="V67" s="51"/>
    </row>
    <row r="68" customFormat="false" ht="25.5" hidden="false" customHeight="true" outlineLevel="0" collapsed="false">
      <c r="A68" s="55" t="s">
        <v>61</v>
      </c>
      <c r="B68" s="55"/>
      <c r="C68" s="55"/>
      <c r="D68" s="55"/>
      <c r="E68" s="55"/>
      <c r="F68" s="62" t="n">
        <v>34922</v>
      </c>
      <c r="G68" s="57" t="s">
        <v>62</v>
      </c>
      <c r="H68" s="58" t="n">
        <v>201800010008207</v>
      </c>
      <c r="I68" s="59" t="n">
        <v>45078</v>
      </c>
      <c r="J68" s="59" t="n">
        <v>45078</v>
      </c>
      <c r="K68" s="55" t="s">
        <v>58</v>
      </c>
      <c r="L68" s="51"/>
      <c r="M68" s="51"/>
      <c r="N68" s="51"/>
      <c r="O68" s="51"/>
      <c r="P68" s="60"/>
      <c r="Q68" s="51"/>
      <c r="R68" s="51"/>
      <c r="S68" s="51"/>
      <c r="T68" s="51"/>
      <c r="U68" s="51"/>
      <c r="V68" s="51"/>
    </row>
    <row r="69" customFormat="false" ht="25.5" hidden="false" customHeight="true" outlineLevel="0" collapsed="false">
      <c r="A69" s="55" t="s">
        <v>61</v>
      </c>
      <c r="B69" s="55"/>
      <c r="C69" s="55"/>
      <c r="D69" s="55"/>
      <c r="E69" s="55"/>
      <c r="F69" s="63" t="n">
        <v>33618.63</v>
      </c>
      <c r="G69" s="57" t="s">
        <v>62</v>
      </c>
      <c r="H69" s="58" t="n">
        <v>201800010008207</v>
      </c>
      <c r="I69" s="59" t="n">
        <v>45108</v>
      </c>
      <c r="J69" s="59" t="n">
        <v>45108</v>
      </c>
      <c r="K69" s="55" t="s">
        <v>58</v>
      </c>
      <c r="L69" s="51"/>
      <c r="M69" s="51"/>
      <c r="N69" s="51"/>
      <c r="O69" s="51"/>
      <c r="P69" s="60"/>
      <c r="Q69" s="51"/>
      <c r="R69" s="51"/>
      <c r="S69" s="51"/>
      <c r="T69" s="51"/>
      <c r="U69" s="51"/>
      <c r="V69" s="51"/>
    </row>
    <row r="70" customFormat="false" ht="25.5" hidden="false" customHeight="true" outlineLevel="0" collapsed="false">
      <c r="A70" s="55" t="s">
        <v>61</v>
      </c>
      <c r="B70" s="55"/>
      <c r="C70" s="55"/>
      <c r="D70" s="55"/>
      <c r="E70" s="55"/>
      <c r="F70" s="63" t="n">
        <v>34505.68</v>
      </c>
      <c r="G70" s="57" t="s">
        <v>62</v>
      </c>
      <c r="H70" s="58" t="n">
        <v>201800010008207</v>
      </c>
      <c r="I70" s="59" t="n">
        <v>45139</v>
      </c>
      <c r="J70" s="59" t="n">
        <v>45139</v>
      </c>
      <c r="K70" s="55" t="s">
        <v>58</v>
      </c>
      <c r="L70" s="51"/>
      <c r="M70" s="51"/>
      <c r="N70" s="51"/>
      <c r="O70" s="51"/>
      <c r="P70" s="60"/>
      <c r="Q70" s="51"/>
      <c r="R70" s="51"/>
      <c r="S70" s="51"/>
      <c r="T70" s="51"/>
      <c r="U70" s="51"/>
      <c r="V70" s="51"/>
    </row>
    <row r="71" customFormat="false" ht="15" hidden="false" customHeight="true" outlineLevel="0" collapsed="false">
      <c r="A71" s="55" t="s">
        <v>63</v>
      </c>
      <c r="B71" s="55"/>
      <c r="C71" s="55"/>
      <c r="D71" s="55"/>
      <c r="E71" s="55"/>
      <c r="F71" s="62" t="n">
        <v>50000</v>
      </c>
      <c r="G71" s="57" t="s">
        <v>62</v>
      </c>
      <c r="H71" s="58"/>
      <c r="I71" s="59" t="n">
        <v>45171</v>
      </c>
      <c r="J71" s="59" t="n">
        <v>45171</v>
      </c>
      <c r="K71" s="64"/>
      <c r="L71" s="51"/>
      <c r="M71" s="51"/>
      <c r="N71" s="51"/>
      <c r="O71" s="51"/>
      <c r="P71" s="60"/>
      <c r="Q71" s="51"/>
      <c r="R71" s="51"/>
      <c r="S71" s="51"/>
      <c r="T71" s="51"/>
      <c r="U71" s="51"/>
      <c r="V71" s="51"/>
    </row>
    <row r="72" customFormat="false" ht="25.5" hidden="false" customHeight="true" outlineLevel="0" collapsed="false">
      <c r="A72" s="55" t="s">
        <v>64</v>
      </c>
      <c r="B72" s="55"/>
      <c r="C72" s="55"/>
      <c r="D72" s="55"/>
      <c r="E72" s="55"/>
      <c r="F72" s="62" t="n">
        <v>127924.946</v>
      </c>
      <c r="G72" s="57" t="s">
        <v>62</v>
      </c>
      <c r="H72" s="58" t="n">
        <v>202200010044871</v>
      </c>
      <c r="I72" s="59" t="s">
        <v>65</v>
      </c>
      <c r="J72" s="59" t="n">
        <v>45139</v>
      </c>
      <c r="K72" s="65" t="s">
        <v>66</v>
      </c>
      <c r="L72" s="51"/>
      <c r="M72" s="51"/>
      <c r="N72" s="51"/>
      <c r="O72" s="51"/>
      <c r="P72" s="60"/>
      <c r="Q72" s="51"/>
      <c r="R72" s="51"/>
      <c r="S72" s="51"/>
      <c r="T72" s="51"/>
      <c r="U72" s="51"/>
      <c r="V72" s="51"/>
    </row>
    <row r="73" customFormat="false" ht="15" hidden="false" customHeight="true" outlineLevel="0" collapsed="false">
      <c r="A73" s="55" t="s">
        <v>67</v>
      </c>
      <c r="B73" s="55"/>
      <c r="C73" s="55"/>
      <c r="D73" s="55"/>
      <c r="E73" s="55"/>
      <c r="F73" s="55"/>
      <c r="G73" s="55"/>
      <c r="H73" s="55"/>
      <c r="I73" s="59"/>
      <c r="J73" s="59"/>
      <c r="K73" s="57"/>
      <c r="L73" s="51"/>
      <c r="M73" s="51"/>
      <c r="N73" s="51"/>
      <c r="O73" s="51"/>
      <c r="P73" s="60"/>
      <c r="Q73" s="51"/>
      <c r="R73" s="51"/>
      <c r="S73" s="51"/>
      <c r="T73" s="51"/>
      <c r="U73" s="51"/>
      <c r="V73" s="51"/>
    </row>
    <row r="74" customFormat="false" ht="25.5" hidden="false" customHeight="true" outlineLevel="0" collapsed="false">
      <c r="A74" s="55" t="s">
        <v>68</v>
      </c>
      <c r="B74" s="55"/>
      <c r="C74" s="55"/>
      <c r="D74" s="55"/>
      <c r="E74" s="55"/>
      <c r="F74" s="62" t="n">
        <v>37040.7</v>
      </c>
      <c r="G74" s="57" t="s">
        <v>57</v>
      </c>
      <c r="H74" s="58" t="n">
        <v>201800010008207</v>
      </c>
      <c r="I74" s="59" t="n">
        <v>44958</v>
      </c>
      <c r="J74" s="59" t="n">
        <v>44958</v>
      </c>
      <c r="K74" s="55" t="s">
        <v>58</v>
      </c>
      <c r="L74" s="51"/>
      <c r="M74" s="51"/>
      <c r="N74" s="51"/>
      <c r="O74" s="51"/>
      <c r="P74" s="60"/>
      <c r="Q74" s="51"/>
      <c r="R74" s="51"/>
      <c r="S74" s="51"/>
      <c r="T74" s="51"/>
      <c r="U74" s="51"/>
      <c r="V74" s="51"/>
    </row>
    <row r="75" customFormat="false" ht="25.5" hidden="false" customHeight="true" outlineLevel="0" collapsed="false">
      <c r="A75" s="55" t="s">
        <v>68</v>
      </c>
      <c r="B75" s="55"/>
      <c r="C75" s="55"/>
      <c r="D75" s="55"/>
      <c r="E75" s="55"/>
      <c r="F75" s="62" t="n">
        <v>77418.15</v>
      </c>
      <c r="G75" s="57" t="s">
        <v>57</v>
      </c>
      <c r="H75" s="58" t="n">
        <v>201800010008207</v>
      </c>
      <c r="I75" s="59" t="n">
        <v>44986</v>
      </c>
      <c r="J75" s="59" t="n">
        <v>44986</v>
      </c>
      <c r="K75" s="55" t="s">
        <v>58</v>
      </c>
      <c r="L75" s="51"/>
      <c r="M75" s="51"/>
      <c r="N75" s="51"/>
      <c r="O75" s="51"/>
      <c r="P75" s="60"/>
      <c r="Q75" s="51"/>
      <c r="R75" s="51"/>
      <c r="S75" s="51"/>
      <c r="T75" s="51"/>
      <c r="U75" s="51"/>
      <c r="V75" s="51"/>
    </row>
    <row r="76" customFormat="false" ht="25.5" hidden="false" customHeight="true" outlineLevel="0" collapsed="false">
      <c r="A76" s="55" t="s">
        <v>68</v>
      </c>
      <c r="B76" s="55"/>
      <c r="C76" s="55"/>
      <c r="D76" s="55"/>
      <c r="E76" s="55"/>
      <c r="F76" s="62" t="n">
        <v>95714.72</v>
      </c>
      <c r="G76" s="57" t="s">
        <v>57</v>
      </c>
      <c r="H76" s="58" t="n">
        <v>201800010008207</v>
      </c>
      <c r="I76" s="59" t="n">
        <v>45017</v>
      </c>
      <c r="J76" s="59" t="n">
        <v>45017</v>
      </c>
      <c r="K76" s="55" t="s">
        <v>58</v>
      </c>
      <c r="L76" s="51"/>
      <c r="M76" s="51"/>
      <c r="N76" s="51"/>
      <c r="O76" s="51"/>
      <c r="P76" s="60"/>
      <c r="Q76" s="51"/>
      <c r="R76" s="51"/>
      <c r="S76" s="51"/>
      <c r="T76" s="51"/>
      <c r="U76" s="51"/>
      <c r="V76" s="51"/>
    </row>
    <row r="77" customFormat="false" ht="25.5" hidden="false" customHeight="true" outlineLevel="0" collapsed="false">
      <c r="A77" s="55" t="s">
        <v>68</v>
      </c>
      <c r="B77" s="55"/>
      <c r="C77" s="55"/>
      <c r="D77" s="55"/>
      <c r="E77" s="55"/>
      <c r="F77" s="62" t="n">
        <v>3013.72</v>
      </c>
      <c r="G77" s="57" t="s">
        <v>57</v>
      </c>
      <c r="H77" s="58" t="n">
        <v>201800010008207</v>
      </c>
      <c r="I77" s="59" t="n">
        <v>45047</v>
      </c>
      <c r="J77" s="59" t="n">
        <v>45047</v>
      </c>
      <c r="K77" s="55" t="s">
        <v>58</v>
      </c>
      <c r="L77" s="51"/>
      <c r="M77" s="51"/>
      <c r="N77" s="51"/>
      <c r="O77" s="51"/>
      <c r="P77" s="60"/>
      <c r="Q77" s="51"/>
      <c r="R77" s="51"/>
      <c r="S77" s="51"/>
      <c r="T77" s="51"/>
      <c r="U77" s="51"/>
      <c r="V77" s="51"/>
    </row>
    <row r="78" customFormat="false" ht="25.5" hidden="false" customHeight="true" outlineLevel="0" collapsed="false">
      <c r="A78" s="55" t="s">
        <v>68</v>
      </c>
      <c r="B78" s="55"/>
      <c r="C78" s="55"/>
      <c r="D78" s="55"/>
      <c r="E78" s="55"/>
      <c r="F78" s="62" t="n">
        <v>65221.53</v>
      </c>
      <c r="G78" s="57" t="s">
        <v>57</v>
      </c>
      <c r="H78" s="58" t="n">
        <v>201800010008207</v>
      </c>
      <c r="I78" s="59" t="n">
        <v>45078</v>
      </c>
      <c r="J78" s="59" t="n">
        <v>45078</v>
      </c>
      <c r="K78" s="55" t="s">
        <v>58</v>
      </c>
      <c r="L78" s="51"/>
      <c r="M78" s="51"/>
      <c r="N78" s="51"/>
      <c r="O78" s="51"/>
      <c r="P78" s="60"/>
      <c r="Q78" s="51"/>
      <c r="R78" s="51"/>
      <c r="S78" s="51"/>
      <c r="T78" s="51"/>
      <c r="U78" s="51"/>
      <c r="V78" s="51"/>
    </row>
    <row r="79" customFormat="false" ht="25.5" hidden="false" customHeight="true" outlineLevel="0" collapsed="false">
      <c r="A79" s="55" t="s">
        <v>68</v>
      </c>
      <c r="B79" s="55"/>
      <c r="C79" s="55"/>
      <c r="D79" s="55"/>
      <c r="E79" s="55"/>
      <c r="F79" s="62" t="n">
        <v>74572.8099999998</v>
      </c>
      <c r="G79" s="57" t="s">
        <v>57</v>
      </c>
      <c r="H79" s="58" t="n">
        <v>201800010008207</v>
      </c>
      <c r="I79" s="59" t="n">
        <v>45108</v>
      </c>
      <c r="J79" s="59" t="n">
        <v>45108</v>
      </c>
      <c r="K79" s="55" t="s">
        <v>58</v>
      </c>
      <c r="L79" s="51"/>
      <c r="M79" s="51"/>
      <c r="N79" s="51"/>
      <c r="O79" s="51"/>
      <c r="P79" s="60"/>
      <c r="Q79" s="51"/>
      <c r="R79" s="51"/>
      <c r="S79" s="51"/>
      <c r="T79" s="51"/>
      <c r="U79" s="51"/>
      <c r="V79" s="51"/>
    </row>
    <row r="80" customFormat="false" ht="25.5" hidden="false" customHeight="true" outlineLevel="0" collapsed="false">
      <c r="A80" s="55" t="s">
        <v>68</v>
      </c>
      <c r="B80" s="55"/>
      <c r="C80" s="55"/>
      <c r="D80" s="55"/>
      <c r="E80" s="55"/>
      <c r="F80" s="62" t="n">
        <v>101761.29</v>
      </c>
      <c r="G80" s="57" t="s">
        <v>57</v>
      </c>
      <c r="H80" s="58" t="n">
        <v>201800010008207</v>
      </c>
      <c r="I80" s="59" t="n">
        <v>45139</v>
      </c>
      <c r="J80" s="59" t="n">
        <v>45139</v>
      </c>
      <c r="K80" s="55" t="s">
        <v>58</v>
      </c>
      <c r="L80" s="51"/>
      <c r="M80" s="51"/>
      <c r="N80" s="51"/>
      <c r="O80" s="51"/>
      <c r="P80" s="60"/>
      <c r="Q80" s="51"/>
      <c r="R80" s="51"/>
      <c r="S80" s="51"/>
      <c r="T80" s="51"/>
      <c r="U80" s="51"/>
      <c r="V80" s="51"/>
    </row>
    <row r="81" customFormat="false" ht="15" hidden="false" customHeight="true" outlineLevel="0" collapsed="false">
      <c r="A81" s="55" t="s">
        <v>69</v>
      </c>
      <c r="B81" s="55"/>
      <c r="C81" s="55"/>
      <c r="D81" s="55"/>
      <c r="E81" s="55"/>
      <c r="F81" s="62"/>
      <c r="G81" s="57"/>
      <c r="H81" s="58"/>
      <c r="I81" s="57"/>
      <c r="J81" s="66"/>
      <c r="K81" s="57"/>
      <c r="L81" s="51"/>
      <c r="M81" s="51"/>
      <c r="N81" s="51"/>
      <c r="O81" s="51"/>
      <c r="P81" s="60"/>
      <c r="Q81" s="51"/>
      <c r="R81" s="51"/>
      <c r="S81" s="51"/>
      <c r="T81" s="51"/>
      <c r="U81" s="51"/>
      <c r="V81" s="51"/>
    </row>
    <row r="82" customFormat="false" ht="15" hidden="false" customHeight="true" outlineLevel="0" collapsed="false">
      <c r="A82" s="67" t="s">
        <v>70</v>
      </c>
      <c r="B82" s="67"/>
      <c r="C82" s="67"/>
      <c r="D82" s="67"/>
      <c r="E82" s="67"/>
      <c r="F82" s="68" t="n">
        <f aca="false">SUM(F52:F81)</f>
        <v>7158011.516</v>
      </c>
      <c r="G82" s="69"/>
      <c r="H82" s="69"/>
      <c r="I82" s="69"/>
      <c r="J82" s="69"/>
      <c r="K82" s="69"/>
      <c r="L82" s="51"/>
      <c r="M82" s="51"/>
      <c r="N82" s="51"/>
      <c r="O82" s="51"/>
      <c r="P82" s="60"/>
      <c r="Q82" s="51"/>
      <c r="R82" s="51"/>
      <c r="S82" s="51"/>
      <c r="T82" s="51"/>
      <c r="U82" s="51"/>
      <c r="V82" s="51"/>
    </row>
    <row r="83" customFormat="false" ht="15" hidden="false" customHeight="true" outlineLevel="0" collapsed="false">
      <c r="A83" s="60" t="s">
        <v>71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</row>
    <row r="84" customFormat="false" ht="15.75" hidden="false" customHeight="false" outlineLevel="0" collapsed="false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</row>
    <row r="85" customFormat="false" ht="15.75" hidden="false" customHeight="true" outlineLevel="0" collapsed="false">
      <c r="A85" s="70" t="s">
        <v>72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1"/>
      <c r="M85" s="71"/>
      <c r="N85" s="71"/>
      <c r="O85" s="71"/>
      <c r="P85" s="51"/>
      <c r="Q85" s="51"/>
      <c r="R85" s="51"/>
      <c r="S85" s="51"/>
      <c r="T85" s="51"/>
      <c r="U85" s="51"/>
      <c r="V85" s="51"/>
    </row>
    <row r="86" customFormat="false" ht="15.75" hidden="false" customHeight="false" outlineLevel="0" collapsed="false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1"/>
      <c r="M86" s="71"/>
      <c r="N86" s="71"/>
      <c r="O86" s="71"/>
      <c r="P86" s="51"/>
      <c r="Q86" s="51"/>
      <c r="R86" s="51"/>
      <c r="S86" s="51"/>
      <c r="T86" s="51"/>
      <c r="U86" s="51"/>
      <c r="V86" s="51"/>
    </row>
    <row r="87" customFormat="false" ht="15" hidden="false" customHeight="false" outlineLevel="0" collapsed="false">
      <c r="A87" s="51"/>
      <c r="B87" s="51"/>
      <c r="C87" s="52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</row>
    <row r="88" customFormat="false" ht="15" hidden="false" customHeight="true" outlineLevel="0" collapsed="false">
      <c r="A88" s="60" t="s">
        <v>73</v>
      </c>
      <c r="B88" s="60"/>
      <c r="C88" s="60"/>
      <c r="D88" s="60"/>
      <c r="E88" s="60"/>
      <c r="F88" s="60"/>
      <c r="G88" s="60"/>
      <c r="H88" s="60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</row>
    <row r="89" customFormat="false" ht="15" hidden="false" customHeight="false" outlineLevel="0" collapsed="false">
      <c r="A89" s="51"/>
      <c r="B89" s="51"/>
      <c r="C89" s="52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</row>
    <row r="90" customFormat="false" ht="15" hidden="false" customHeight="false" outlineLevel="0" collapsed="false">
      <c r="A90" s="51"/>
      <c r="B90" s="51"/>
      <c r="C90" s="52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</row>
    <row r="91" customFormat="false" ht="15" hidden="false" customHeight="true" outlineLevel="0" collapsed="false">
      <c r="A91" s="51"/>
      <c r="B91" s="51"/>
      <c r="C91" s="52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</row>
    <row r="92" customFormat="false" ht="15" hidden="false" customHeight="true" outlineLevel="0" collapsed="false">
      <c r="A92" s="72"/>
      <c r="B92" s="72"/>
      <c r="C92" s="73"/>
      <c r="D92" s="74" t="s">
        <v>74</v>
      </c>
      <c r="E92" s="74"/>
      <c r="F92" s="74"/>
      <c r="I92" s="74" t="s">
        <v>75</v>
      </c>
      <c r="J92" s="74"/>
      <c r="K92" s="74"/>
      <c r="L92" s="74"/>
      <c r="M92" s="72"/>
      <c r="N92" s="72"/>
      <c r="O92" s="72"/>
      <c r="P92" s="72"/>
      <c r="Q92" s="72"/>
      <c r="R92" s="72"/>
      <c r="S92" s="72"/>
      <c r="T92" s="72"/>
      <c r="U92" s="72"/>
      <c r="V92" s="72"/>
    </row>
    <row r="93" customFormat="false" ht="29.25" hidden="false" customHeight="true" outlineLevel="0" collapsed="false">
      <c r="A93" s="72"/>
      <c r="B93" s="72"/>
      <c r="C93" s="73"/>
      <c r="D93" s="74" t="s">
        <v>76</v>
      </c>
      <c r="E93" s="74"/>
      <c r="F93" s="74"/>
      <c r="I93" s="74" t="s">
        <v>77</v>
      </c>
      <c r="J93" s="74"/>
      <c r="K93" s="74"/>
      <c r="L93" s="74"/>
      <c r="M93" s="72"/>
      <c r="N93" s="72"/>
      <c r="O93" s="72"/>
      <c r="P93" s="72"/>
      <c r="Q93" s="72"/>
      <c r="R93" s="72"/>
      <c r="S93" s="72"/>
      <c r="T93" s="72"/>
      <c r="U93" s="72"/>
      <c r="V93" s="72"/>
    </row>
    <row r="94" customFormat="false" ht="15" hidden="false" customHeight="false" outlineLevel="0" collapsed="false">
      <c r="A94" s="72"/>
      <c r="B94" s="72"/>
      <c r="C94" s="73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</row>
    <row r="95" customFormat="false" ht="15" hidden="false" customHeight="false" outlineLevel="0" collapsed="false">
      <c r="A95" s="72"/>
      <c r="B95" s="72"/>
      <c r="C95" s="73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</row>
    <row r="96" customFormat="false" ht="15" hidden="false" customHeight="false" outlineLevel="0" collapsed="false">
      <c r="A96" s="72"/>
      <c r="B96" s="72"/>
      <c r="C96" s="73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</row>
    <row r="97" customFormat="false" ht="15" hidden="false" customHeight="false" outlineLevel="0" collapsed="false">
      <c r="A97" s="72"/>
      <c r="B97" s="72"/>
      <c r="C97" s="73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</row>
    <row r="98" customFormat="false" ht="15" hidden="false" customHeight="false" outlineLevel="0" collapsed="false">
      <c r="A98" s="72"/>
      <c r="B98" s="72"/>
      <c r="C98" s="73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customFormat="false" ht="15" hidden="false" customHeight="false" outlineLevel="0" collapsed="false">
      <c r="A99" s="72"/>
      <c r="B99" s="72"/>
      <c r="C99" s="73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</row>
    <row r="100" customFormat="false" ht="15" hidden="false" customHeight="false" outlineLevel="0" collapsed="false">
      <c r="A100" s="72"/>
      <c r="B100" s="72"/>
      <c r="C100" s="73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</row>
    <row r="101" customFormat="false" ht="15" hidden="false" customHeight="false" outlineLevel="0" collapsed="false">
      <c r="A101" s="72"/>
      <c r="B101" s="72"/>
      <c r="C101" s="73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</row>
    <row r="102" customFormat="false" ht="15" hidden="false" customHeight="false" outlineLevel="0" collapsed="false">
      <c r="A102" s="72"/>
      <c r="B102" s="72"/>
      <c r="C102" s="73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</row>
    <row r="103" customFormat="false" ht="15" hidden="false" customHeight="false" outlineLevel="0" collapsed="false">
      <c r="A103" s="72"/>
      <c r="B103" s="72"/>
      <c r="C103" s="73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</row>
    <row r="104" customFormat="false" ht="15" hidden="false" customHeight="false" outlineLevel="0" collapsed="false">
      <c r="A104" s="72"/>
      <c r="B104" s="72"/>
      <c r="C104" s="73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</row>
    <row r="105" customFormat="false" ht="15" hidden="false" customHeight="false" outlineLevel="0" collapsed="false">
      <c r="A105" s="72"/>
      <c r="B105" s="72"/>
      <c r="C105" s="73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</row>
    <row r="106" customFormat="false" ht="15" hidden="false" customHeight="false" outlineLevel="0" collapsed="false">
      <c r="A106" s="72"/>
      <c r="B106" s="72"/>
      <c r="C106" s="73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</row>
    <row r="107" customFormat="false" ht="15" hidden="false" customHeight="false" outlineLevel="0" collapsed="false">
      <c r="A107" s="72"/>
      <c r="B107" s="72"/>
      <c r="C107" s="73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</row>
    <row r="108" customFormat="false" ht="15" hidden="false" customHeight="false" outlineLevel="0" collapsed="false">
      <c r="A108" s="72"/>
      <c r="B108" s="72"/>
      <c r="C108" s="73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</row>
    <row r="109" customFormat="false" ht="15" hidden="false" customHeight="false" outlineLevel="0" collapsed="false">
      <c r="A109" s="72"/>
      <c r="B109" s="72"/>
      <c r="C109" s="73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</row>
    <row r="110" customFormat="false" ht="15" hidden="false" customHeight="false" outlineLevel="0" collapsed="false">
      <c r="A110" s="72"/>
      <c r="B110" s="72"/>
      <c r="C110" s="73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</row>
    <row r="111" customFormat="false" ht="15" hidden="false" customHeight="false" outlineLevel="0" collapsed="false">
      <c r="A111" s="72"/>
      <c r="B111" s="72"/>
      <c r="C111" s="73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</row>
    <row r="112" customFormat="false" ht="15" hidden="false" customHeight="false" outlineLevel="0" collapsed="false">
      <c r="A112" s="72"/>
      <c r="B112" s="72"/>
      <c r="C112" s="73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</row>
    <row r="113" customFormat="false" ht="15" hidden="false" customHeight="false" outlineLevel="0" collapsed="false">
      <c r="A113" s="72"/>
      <c r="B113" s="72"/>
      <c r="C113" s="73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</row>
    <row r="114" customFormat="false" ht="15" hidden="false" customHeight="false" outlineLevel="0" collapsed="false">
      <c r="A114" s="72"/>
      <c r="B114" s="72"/>
      <c r="C114" s="73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</row>
    <row r="115" customFormat="false" ht="15" hidden="false" customHeight="false" outlineLevel="0" collapsed="false">
      <c r="A115" s="72"/>
      <c r="B115" s="72"/>
      <c r="C115" s="73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</row>
    <row r="116" customFormat="false" ht="15" hidden="false" customHeight="false" outlineLevel="0" collapsed="false">
      <c r="A116" s="72"/>
      <c r="B116" s="72"/>
      <c r="C116" s="73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</row>
    <row r="117" customFormat="false" ht="15" hidden="false" customHeight="false" outlineLevel="0" collapsed="false">
      <c r="A117" s="72"/>
      <c r="B117" s="72"/>
      <c r="C117" s="73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</row>
    <row r="118" customFormat="false" ht="15" hidden="false" customHeight="false" outlineLevel="0" collapsed="false">
      <c r="A118" s="72"/>
      <c r="B118" s="72"/>
      <c r="C118" s="73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</row>
    <row r="119" customFormat="false" ht="15" hidden="false" customHeight="false" outlineLevel="0" collapsed="false">
      <c r="A119" s="72"/>
      <c r="B119" s="72"/>
      <c r="C119" s="73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</row>
    <row r="120" customFormat="false" ht="15" hidden="false" customHeight="false" outlineLevel="0" collapsed="false">
      <c r="A120" s="72"/>
      <c r="B120" s="72"/>
      <c r="C120" s="73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</row>
    <row r="121" customFormat="false" ht="15" hidden="false" customHeight="false" outlineLevel="0" collapsed="false">
      <c r="A121" s="72"/>
      <c r="B121" s="72"/>
      <c r="C121" s="73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</row>
    <row r="122" customFormat="false" ht="15" hidden="false" customHeight="false" outlineLevel="0" collapsed="false">
      <c r="A122" s="72"/>
      <c r="B122" s="72"/>
      <c r="C122" s="73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</row>
    <row r="123" customFormat="false" ht="15" hidden="false" customHeight="false" outlineLevel="0" collapsed="false">
      <c r="A123" s="72"/>
      <c r="B123" s="72"/>
      <c r="C123" s="73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</row>
    <row r="124" customFormat="false" ht="15" hidden="false" customHeight="false" outlineLevel="0" collapsed="false">
      <c r="A124" s="72"/>
      <c r="B124" s="72"/>
      <c r="C124" s="73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</row>
    <row r="125" customFormat="false" ht="15" hidden="false" customHeight="false" outlineLevel="0" collapsed="false">
      <c r="A125" s="72"/>
      <c r="B125" s="72"/>
      <c r="C125" s="73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</row>
    <row r="126" customFormat="false" ht="15" hidden="false" customHeight="false" outlineLevel="0" collapsed="false">
      <c r="A126" s="72"/>
      <c r="B126" s="72"/>
      <c r="C126" s="73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</row>
    <row r="127" customFormat="false" ht="15" hidden="false" customHeight="false" outlineLevel="0" collapsed="false">
      <c r="A127" s="72"/>
      <c r="B127" s="72"/>
      <c r="C127" s="73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</row>
    <row r="128" customFormat="false" ht="15" hidden="false" customHeight="false" outlineLevel="0" collapsed="false">
      <c r="A128" s="72"/>
      <c r="B128" s="72"/>
      <c r="C128" s="73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</row>
    <row r="129" customFormat="false" ht="15" hidden="false" customHeight="false" outlineLevel="0" collapsed="false">
      <c r="A129" s="72"/>
      <c r="B129" s="72"/>
      <c r="C129" s="73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</row>
    <row r="130" customFormat="false" ht="15" hidden="false" customHeight="false" outlineLevel="0" collapsed="false">
      <c r="A130" s="72"/>
      <c r="B130" s="72"/>
      <c r="C130" s="73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</row>
    <row r="131" customFormat="false" ht="15" hidden="false" customHeight="false" outlineLevel="0" collapsed="false">
      <c r="A131" s="75"/>
      <c r="B131" s="75"/>
      <c r="C131" s="76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</row>
  </sheetData>
  <mergeCells count="76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41:E41"/>
    <mergeCell ref="A42:E43"/>
    <mergeCell ref="A44:E44"/>
    <mergeCell ref="A45:E45"/>
    <mergeCell ref="A46:E46"/>
    <mergeCell ref="A47:E47"/>
    <mergeCell ref="A48:E48"/>
    <mergeCell ref="A50:K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H83"/>
    <mergeCell ref="A84:O84"/>
    <mergeCell ref="A85:K86"/>
    <mergeCell ref="L85:O86"/>
    <mergeCell ref="A88:H88"/>
    <mergeCell ref="D92:F92"/>
    <mergeCell ref="I92:L92"/>
    <mergeCell ref="D93:F93"/>
    <mergeCell ref="I93:L9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2023-10-19T11:31:45Z</dcterms:created>
  <dc:creator/>
  <dc:description/>
  <dc:language>pt-BR</dc:language>
  <cp:lastModifiedBy/>
  <dcterms:modified xsi:type="dcterms:W3CDTF">2023-10-19T11:32:04Z</dcterms:modified>
  <cp:revision>1</cp:revision>
  <dc:subject/>
  <dc:title/>
</cp:coreProperties>
</file>